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Послуги ринку 2018 рік\"/>
    </mc:Choice>
  </mc:AlternateContent>
  <bookViews>
    <workbookView xWindow="240" yWindow="60" windowWidth="15480" windowHeight="76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X16" i="1" l="1"/>
  <c r="V16" i="1"/>
  <c r="T16" i="1"/>
  <c r="R16" i="1"/>
  <c r="P16" i="1"/>
  <c r="N16" i="1"/>
  <c r="L16" i="1"/>
  <c r="J16" i="1"/>
  <c r="H16" i="1"/>
  <c r="F16" i="1"/>
  <c r="D16" i="1"/>
  <c r="B16" i="1"/>
  <c r="Y15" i="1"/>
  <c r="Y14" i="1"/>
  <c r="Y13" i="1"/>
  <c r="Y12" i="1"/>
  <c r="Y11" i="1"/>
  <c r="Y10" i="1"/>
  <c r="Y9" i="1"/>
  <c r="Y8" i="1"/>
  <c r="Y7" i="1"/>
  <c r="Y6" i="1"/>
  <c r="Y16" i="1" l="1"/>
</calcChain>
</file>

<file path=xl/sharedStrings.xml><?xml version="1.0" encoding="utf-8"?>
<sst xmlns="http://schemas.openxmlformats.org/spreadsheetml/2006/main" count="14" uniqueCount="14">
  <si>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</si>
  <si>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</si>
  <si>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</si>
  <si>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</si>
  <si>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</si>
  <si>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</si>
  <si>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</si>
  <si>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</si>
  <si>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</si>
  <si>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</si>
  <si>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</si>
  <si>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</si>
  <si>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2018 рік</t>
  </si>
  <si>
    <t xml:space="preserve">                                                                                                                                          ПОСЛУГИ РИНКУ ЗА 2018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</si>
</sst>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1" xfId="0" applyNumberFormat="1" applyBorder="1"/>
    <xf numFmtId="2" fontId="0" fillId="0" borderId="2" xfId="0" applyNumberFormat="1" applyBorder="1"/>
    <xf numFmtId="0" fontId="0" fillId="0" borderId="2" xfId="0" applyBorder="1"/>
    <xf numFmtId="2" fontId="0" fillId="0" borderId="2" xfId="0" applyNumberFormat="1" applyBorder="1" applyAlignment="1">
      <alignment horizontal="right"/>
    </xf>
    <xf numFmtId="2" fontId="1" fillId="0" borderId="2" xfId="0" applyNumberFormat="1" applyFont="1" applyBorder="1"/>
    <xf numFmtId="2" fontId="1" fillId="0" borderId="1" xfId="0" applyNumberFormat="1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5" xfId="0" applyNumberFormat="1" applyFont="1" applyBorder="1"/>
    <xf numFmtId="14" fontId="2" fillId="0" borderId="6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3" fillId="0" borderId="6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14" fontId="3" fillId="0" borderId="2" xfId="0" applyNumberFormat="1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14" fontId="3" fillId="0" borderId="3" xfId="0" applyNumberFormat="1" applyFont="1" applyBorder="1" applyAlignment="1"/>
    <xf numFmtId="2" fontId="0" fillId="0" borderId="2" xfId="0" applyNumberFormat="1" applyBorder="1" applyAlignment="1"/>
    <xf numFmtId="2" fontId="0" fillId="0" borderId="6" xfId="0" applyNumberFormat="1" applyBorder="1"/>
    <xf numFmtId="0" fontId="0" fillId="0" borderId="6" xfId="0" applyBorder="1"/>
    <xf numFmtId="2" fontId="1" fillId="0" borderId="6" xfId="0" applyNumberFormat="1" applyFont="1" applyBorder="1"/>
    <xf numFmtId="0" fontId="1" fillId="0" borderId="7" xfId="0" applyFont="1" applyBorder="1"/>
    <xf numFmtId="14" fontId="2" fillId="0" borderId="8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4" fillId="0" borderId="0" xfId="0" applyFont="1" applyAlignment="1"/>
    <xf numFmtId="0" fontId="1" fillId="0" borderId="0" xfId="0" applyFont="1" applyAlignment="1"/>
    <xf numFmtId="0" fontId="1" fillId="0" borderId="13" xfId="0" applyFont="1" applyBorder="1" applyAlignment="1"/>
    <xf numFmtId="0" fontId="0" fillId="0" borderId="4" xfId="0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0" fillId="0" borderId="12" xfId="0" applyBorder="1" applyAlignment="1"/>
    <xf numFmtId="0" fontId="1" fillId="0" borderId="1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7"/>
  <sheetViews>
    <sheetView tabSelected="1" workbookViewId="0">
      <selection activeCell="T11" sqref="T11"/>
    </sheetView>
  </sheetViews>
  <sheetFormatPr defaultRowHeight="15" x14ac:dyDescent="0.25"/>
  <cols>
    <col min="1" max="1" width="8.85546875" customWidth="1"/>
    <col min="3" max="3" width="8.85546875" customWidth="1"/>
    <col min="5" max="5" width="8.85546875" customWidth="1"/>
    <col min="7" max="7" width="8.5703125" customWidth="1"/>
    <col min="9" max="9" width="8.42578125" customWidth="1"/>
    <col min="11" max="11" width="8.5703125" customWidth="1"/>
    <col min="13" max="13" width="8.42578125" customWidth="1"/>
    <col min="15" max="15" width="8.5703125" customWidth="1"/>
    <col min="17" max="17" width="8.42578125" customWidth="1"/>
    <col min="19" max="19" width="8.5703125" customWidth="1"/>
    <col min="21" max="21" width="8.42578125" customWidth="1"/>
    <col min="23" max="23" width="8.5703125" customWidth="1"/>
    <col min="25" max="25" width="10.5703125" bestFit="1" customWidth="1"/>
  </cols>
  <sheetData>
    <row r="2" spans="1:25" x14ac:dyDescent="0.25">
      <c r="A2" s="27" t="s">
        <v>13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 ht="15.75" thickBot="1" x14ac:dyDescent="0.3"/>
    <row r="5" spans="1:25" ht="15.75" thickBot="1" x14ac:dyDescent="0.3">
      <c r="A5" s="29" t="s">
        <v>0</v>
      </c>
      <c r="B5" s="30"/>
      <c r="C5" s="31" t="s">
        <v>1</v>
      </c>
      <c r="D5" s="30"/>
      <c r="E5" s="32" t="s">
        <v>2</v>
      </c>
      <c r="F5" s="33"/>
      <c r="G5" s="34" t="s">
        <v>3</v>
      </c>
      <c r="H5" s="33"/>
      <c r="I5" s="34" t="s">
        <v>4</v>
      </c>
      <c r="J5" s="33"/>
      <c r="K5" s="34" t="s">
        <v>5</v>
      </c>
      <c r="L5" s="33"/>
      <c r="M5" s="34" t="s">
        <v>6</v>
      </c>
      <c r="N5" s="33"/>
      <c r="O5" s="34" t="s">
        <v>7</v>
      </c>
      <c r="P5" s="33"/>
      <c r="Q5" s="34" t="s">
        <v>8</v>
      </c>
      <c r="R5" s="33"/>
      <c r="S5" s="34" t="s">
        <v>9</v>
      </c>
      <c r="T5" s="33"/>
      <c r="U5" s="34" t="s">
        <v>10</v>
      </c>
      <c r="V5" s="33"/>
      <c r="W5" s="34" t="s">
        <v>11</v>
      </c>
      <c r="X5" s="33"/>
      <c r="Y5" s="8" t="s">
        <v>12</v>
      </c>
    </row>
    <row r="6" spans="1:25" x14ac:dyDescent="0.25">
      <c r="A6" s="23">
        <v>43104</v>
      </c>
      <c r="B6" s="19">
        <v>5312</v>
      </c>
      <c r="C6" s="10">
        <v>43132</v>
      </c>
      <c r="D6" s="2">
        <v>4947</v>
      </c>
      <c r="E6" s="14">
        <v>43160</v>
      </c>
      <c r="F6" s="4">
        <v>2355</v>
      </c>
      <c r="G6" s="14">
        <v>43195</v>
      </c>
      <c r="H6" s="2">
        <v>7383</v>
      </c>
      <c r="I6" s="14">
        <v>43223</v>
      </c>
      <c r="J6" s="2">
        <v>6865</v>
      </c>
      <c r="K6" s="14">
        <v>43253</v>
      </c>
      <c r="L6" s="2">
        <v>9375</v>
      </c>
      <c r="M6" s="14">
        <v>43286</v>
      </c>
      <c r="N6" s="2">
        <v>7075</v>
      </c>
      <c r="O6" s="14">
        <v>43314</v>
      </c>
      <c r="P6" s="2">
        <v>6310</v>
      </c>
      <c r="Q6" s="14">
        <v>43344</v>
      </c>
      <c r="R6" s="2">
        <v>8204</v>
      </c>
      <c r="S6" s="14">
        <v>43377</v>
      </c>
      <c r="T6" s="2">
        <v>5610</v>
      </c>
      <c r="U6" s="14">
        <v>43405</v>
      </c>
      <c r="V6" s="2"/>
      <c r="W6" s="14">
        <v>43070</v>
      </c>
      <c r="X6" s="2"/>
      <c r="Y6" s="1">
        <f t="shared" ref="Y6:Y13" si="0">SUM(X6+V6+T6+R6+P6+N6+L6+J6+H6+F6+D6+B6)</f>
        <v>63436</v>
      </c>
    </row>
    <row r="7" spans="1:25" x14ac:dyDescent="0.25">
      <c r="A7" s="24">
        <v>43106</v>
      </c>
      <c r="B7" s="19">
        <v>5556</v>
      </c>
      <c r="C7" s="10">
        <v>43134</v>
      </c>
      <c r="D7" s="2">
        <v>7499</v>
      </c>
      <c r="E7" s="14">
        <v>43162</v>
      </c>
      <c r="F7" s="2">
        <v>5553</v>
      </c>
      <c r="G7" s="14">
        <v>43197</v>
      </c>
      <c r="H7" s="2">
        <v>5046</v>
      </c>
      <c r="I7" s="14">
        <v>43225</v>
      </c>
      <c r="J7" s="2">
        <v>10007</v>
      </c>
      <c r="K7" s="14">
        <v>43258</v>
      </c>
      <c r="L7" s="2">
        <v>6550</v>
      </c>
      <c r="M7" s="14">
        <v>43288</v>
      </c>
      <c r="N7" s="2">
        <v>9739</v>
      </c>
      <c r="O7" s="14">
        <v>43316</v>
      </c>
      <c r="P7" s="2">
        <v>8678</v>
      </c>
      <c r="Q7" s="14">
        <v>43349</v>
      </c>
      <c r="R7" s="2">
        <v>6223</v>
      </c>
      <c r="S7" s="14">
        <v>43379</v>
      </c>
      <c r="T7" s="2">
        <v>9857</v>
      </c>
      <c r="U7" s="14">
        <v>43407</v>
      </c>
      <c r="V7" s="2"/>
      <c r="W7" s="14">
        <v>43075</v>
      </c>
      <c r="X7" s="2"/>
      <c r="Y7" s="1">
        <f t="shared" si="0"/>
        <v>74708</v>
      </c>
    </row>
    <row r="8" spans="1:25" x14ac:dyDescent="0.25">
      <c r="A8" s="24">
        <v>43111</v>
      </c>
      <c r="B8" s="19">
        <v>3952</v>
      </c>
      <c r="C8" s="10">
        <v>43139</v>
      </c>
      <c r="D8" s="2">
        <v>4240</v>
      </c>
      <c r="E8" s="14">
        <v>43167</v>
      </c>
      <c r="F8" s="2">
        <v>5576</v>
      </c>
      <c r="G8" s="14">
        <v>43202</v>
      </c>
      <c r="H8" s="2">
        <v>5918</v>
      </c>
      <c r="I8" s="14">
        <v>43230</v>
      </c>
      <c r="J8" s="2">
        <v>7053</v>
      </c>
      <c r="K8" s="14">
        <v>43260</v>
      </c>
      <c r="L8" s="2">
        <v>10222</v>
      </c>
      <c r="M8" s="14">
        <v>43293</v>
      </c>
      <c r="N8" s="18">
        <v>6538</v>
      </c>
      <c r="O8" s="14">
        <v>43321</v>
      </c>
      <c r="P8" s="2">
        <v>6559</v>
      </c>
      <c r="Q8" s="14">
        <v>43351</v>
      </c>
      <c r="R8" s="2">
        <v>8550</v>
      </c>
      <c r="S8" s="14">
        <v>43384</v>
      </c>
      <c r="T8" s="2">
        <v>6490</v>
      </c>
      <c r="U8" s="14">
        <v>43412</v>
      </c>
      <c r="V8" s="2"/>
      <c r="W8" s="14">
        <v>43077</v>
      </c>
      <c r="X8" s="2"/>
      <c r="Y8" s="1">
        <f t="shared" si="0"/>
        <v>65098</v>
      </c>
    </row>
    <row r="9" spans="1:25" x14ac:dyDescent="0.25">
      <c r="A9" s="24">
        <v>43113</v>
      </c>
      <c r="B9" s="19">
        <v>6815</v>
      </c>
      <c r="C9" s="10">
        <v>43141</v>
      </c>
      <c r="D9" s="2">
        <v>8084</v>
      </c>
      <c r="E9" s="14">
        <v>43169</v>
      </c>
      <c r="F9" s="2">
        <v>8868</v>
      </c>
      <c r="G9" s="14">
        <v>43204</v>
      </c>
      <c r="H9" s="2">
        <v>7422</v>
      </c>
      <c r="I9" s="14">
        <v>43232</v>
      </c>
      <c r="J9" s="2">
        <v>10764</v>
      </c>
      <c r="K9" s="14">
        <v>43265</v>
      </c>
      <c r="L9" s="2">
        <v>6358</v>
      </c>
      <c r="M9" s="14">
        <v>43295</v>
      </c>
      <c r="N9" s="2">
        <v>9207</v>
      </c>
      <c r="O9" s="14">
        <v>43323</v>
      </c>
      <c r="P9" s="2">
        <v>9463</v>
      </c>
      <c r="Q9" s="14">
        <v>43356</v>
      </c>
      <c r="R9" s="2">
        <v>6219</v>
      </c>
      <c r="S9" s="14">
        <v>43386</v>
      </c>
      <c r="T9" s="2">
        <v>10613</v>
      </c>
      <c r="U9" s="14">
        <v>43414</v>
      </c>
      <c r="V9" s="2"/>
      <c r="W9" s="14">
        <v>43082</v>
      </c>
      <c r="X9" s="2"/>
      <c r="Y9" s="1">
        <f t="shared" si="0"/>
        <v>83813</v>
      </c>
    </row>
    <row r="10" spans="1:25" x14ac:dyDescent="0.25">
      <c r="A10" s="24">
        <v>43118</v>
      </c>
      <c r="B10" s="19">
        <v>4829</v>
      </c>
      <c r="C10" s="10">
        <v>43146</v>
      </c>
      <c r="D10" s="2">
        <v>3825</v>
      </c>
      <c r="E10" s="14">
        <v>43174</v>
      </c>
      <c r="F10" s="2">
        <v>5378</v>
      </c>
      <c r="G10" s="14">
        <v>43209</v>
      </c>
      <c r="H10" s="2">
        <v>6905</v>
      </c>
      <c r="I10" s="14">
        <v>43237</v>
      </c>
      <c r="J10" s="2">
        <v>6280</v>
      </c>
      <c r="K10" s="14">
        <v>43267</v>
      </c>
      <c r="L10" s="2">
        <v>10365</v>
      </c>
      <c r="M10" s="14">
        <v>43300</v>
      </c>
      <c r="N10" s="2">
        <v>6976</v>
      </c>
      <c r="O10" s="14">
        <v>43328</v>
      </c>
      <c r="P10" s="2">
        <v>5646</v>
      </c>
      <c r="Q10" s="14">
        <v>43358</v>
      </c>
      <c r="R10" s="2">
        <v>9029</v>
      </c>
      <c r="S10" s="14">
        <v>43391</v>
      </c>
      <c r="T10" s="2">
        <v>6898</v>
      </c>
      <c r="U10" s="14">
        <v>43419</v>
      </c>
      <c r="V10" s="2"/>
      <c r="W10" s="14">
        <v>43084</v>
      </c>
      <c r="X10" s="2"/>
      <c r="Y10" s="1">
        <f t="shared" si="0"/>
        <v>66131</v>
      </c>
    </row>
    <row r="11" spans="1:25" x14ac:dyDescent="0.25">
      <c r="A11" s="24">
        <v>43120</v>
      </c>
      <c r="B11" s="19">
        <v>4348</v>
      </c>
      <c r="C11" s="10">
        <v>43148</v>
      </c>
      <c r="D11" s="2">
        <v>8861</v>
      </c>
      <c r="E11" s="14">
        <v>43176</v>
      </c>
      <c r="F11" s="2">
        <v>6198</v>
      </c>
      <c r="G11" s="14">
        <v>43211</v>
      </c>
      <c r="H11" s="2">
        <v>10176</v>
      </c>
      <c r="I11" s="14">
        <v>43239</v>
      </c>
      <c r="J11" s="2">
        <v>9588</v>
      </c>
      <c r="K11" s="14">
        <v>43272</v>
      </c>
      <c r="L11" s="2">
        <v>6635</v>
      </c>
      <c r="M11" s="14">
        <v>43302</v>
      </c>
      <c r="N11" s="2">
        <v>9016</v>
      </c>
      <c r="O11" s="14">
        <v>43330</v>
      </c>
      <c r="P11" s="2">
        <v>9312</v>
      </c>
      <c r="Q11" s="14">
        <v>43363</v>
      </c>
      <c r="R11" s="2">
        <v>6064</v>
      </c>
      <c r="S11" s="14">
        <v>43393</v>
      </c>
      <c r="T11" s="2"/>
      <c r="U11" s="14">
        <v>43421</v>
      </c>
      <c r="V11" s="2"/>
      <c r="W11" s="14">
        <v>43089</v>
      </c>
      <c r="X11" s="2"/>
      <c r="Y11" s="1">
        <f t="shared" si="0"/>
        <v>70198</v>
      </c>
    </row>
    <row r="12" spans="1:25" x14ac:dyDescent="0.25">
      <c r="A12" s="24">
        <v>43125</v>
      </c>
      <c r="B12" s="19">
        <v>4460</v>
      </c>
      <c r="C12" s="10">
        <v>43153</v>
      </c>
      <c r="D12" s="2">
        <v>3840</v>
      </c>
      <c r="E12" s="14">
        <v>43181</v>
      </c>
      <c r="F12" s="2">
        <v>6417</v>
      </c>
      <c r="G12" s="14">
        <v>43216</v>
      </c>
      <c r="H12" s="2">
        <v>7315</v>
      </c>
      <c r="I12" s="14">
        <v>43244</v>
      </c>
      <c r="J12" s="2">
        <v>7591</v>
      </c>
      <c r="K12" s="14">
        <v>43274</v>
      </c>
      <c r="L12" s="2">
        <v>5469</v>
      </c>
      <c r="M12" s="14">
        <v>43307</v>
      </c>
      <c r="N12" s="2">
        <v>6798</v>
      </c>
      <c r="O12" s="14">
        <v>43335</v>
      </c>
      <c r="P12" s="2">
        <v>6999</v>
      </c>
      <c r="Q12" s="14">
        <v>43365</v>
      </c>
      <c r="R12" s="2">
        <v>8401</v>
      </c>
      <c r="S12" s="14">
        <v>43398</v>
      </c>
      <c r="T12" s="2"/>
      <c r="U12" s="14">
        <v>43426</v>
      </c>
      <c r="V12" s="2"/>
      <c r="W12" s="14">
        <v>43091</v>
      </c>
      <c r="X12" s="2"/>
      <c r="Y12" s="1">
        <f t="shared" si="0"/>
        <v>57290</v>
      </c>
    </row>
    <row r="13" spans="1:25" x14ac:dyDescent="0.25">
      <c r="A13" s="24">
        <v>43127</v>
      </c>
      <c r="B13" s="19">
        <v>7990</v>
      </c>
      <c r="C13" s="10">
        <v>43155</v>
      </c>
      <c r="D13" s="2">
        <v>7295</v>
      </c>
      <c r="E13" s="14">
        <v>43183</v>
      </c>
      <c r="F13" s="2">
        <v>11510</v>
      </c>
      <c r="G13" s="14">
        <v>43218</v>
      </c>
      <c r="H13" s="2">
        <v>11097</v>
      </c>
      <c r="I13" s="14">
        <v>43246</v>
      </c>
      <c r="J13" s="2">
        <v>11509</v>
      </c>
      <c r="K13" s="14">
        <v>43279</v>
      </c>
      <c r="L13" s="2">
        <v>6493</v>
      </c>
      <c r="M13" s="14">
        <v>43309</v>
      </c>
      <c r="N13" s="2">
        <v>8360</v>
      </c>
      <c r="O13" s="14">
        <v>43337</v>
      </c>
      <c r="P13" s="2">
        <v>9960</v>
      </c>
      <c r="Q13" s="14">
        <v>43370</v>
      </c>
      <c r="R13" s="2">
        <v>5514</v>
      </c>
      <c r="S13" s="14">
        <v>43400</v>
      </c>
      <c r="T13" s="2"/>
      <c r="U13" s="14">
        <v>43428</v>
      </c>
      <c r="V13" s="2"/>
      <c r="W13" s="14">
        <v>43096</v>
      </c>
      <c r="X13" s="2"/>
      <c r="Y13" s="1">
        <f t="shared" si="0"/>
        <v>79728</v>
      </c>
    </row>
    <row r="14" spans="1:25" x14ac:dyDescent="0.25">
      <c r="A14" s="25"/>
      <c r="B14" s="20"/>
      <c r="C14" s="10"/>
      <c r="D14" s="3"/>
      <c r="E14" s="14">
        <v>43188</v>
      </c>
      <c r="F14" s="2">
        <v>7746</v>
      </c>
      <c r="G14" s="14"/>
      <c r="H14" s="2"/>
      <c r="I14" s="14">
        <v>43251</v>
      </c>
      <c r="J14" s="2">
        <v>6464</v>
      </c>
      <c r="K14" s="14">
        <v>43281</v>
      </c>
      <c r="L14" s="2">
        <v>8402</v>
      </c>
      <c r="M14" s="14"/>
      <c r="N14" s="2"/>
      <c r="O14" s="14">
        <v>43342</v>
      </c>
      <c r="P14" s="2">
        <v>6204</v>
      </c>
      <c r="Q14" s="14">
        <v>43372</v>
      </c>
      <c r="R14" s="2">
        <v>9163</v>
      </c>
      <c r="S14" s="14"/>
      <c r="T14" s="2"/>
      <c r="U14" s="14">
        <v>43433</v>
      </c>
      <c r="V14" s="2"/>
      <c r="W14" s="14">
        <v>43098</v>
      </c>
      <c r="X14" s="2"/>
      <c r="Y14" s="1">
        <f>SUM(X14+T14+R14+N14+L14+H14+F14)</f>
        <v>25311</v>
      </c>
    </row>
    <row r="15" spans="1:25" x14ac:dyDescent="0.25">
      <c r="A15" s="25"/>
      <c r="B15" s="20"/>
      <c r="C15" s="11"/>
      <c r="D15" s="3"/>
      <c r="E15" s="14">
        <v>43190</v>
      </c>
      <c r="F15" s="3">
        <v>11310</v>
      </c>
      <c r="G15" s="14"/>
      <c r="H15" s="3"/>
      <c r="I15" s="14"/>
      <c r="J15" s="3"/>
      <c r="K15" s="14"/>
      <c r="L15" s="3"/>
      <c r="M15" s="14"/>
      <c r="N15" s="3"/>
      <c r="O15" s="14"/>
      <c r="P15" s="3"/>
      <c r="Q15" s="14"/>
      <c r="R15" s="3"/>
      <c r="S15" s="14"/>
      <c r="T15" s="2"/>
      <c r="U15" s="14"/>
      <c r="V15" s="3"/>
      <c r="W15" s="14"/>
      <c r="X15" s="2"/>
      <c r="Y15" s="1">
        <f>SUM(X15+V15)</f>
        <v>0</v>
      </c>
    </row>
    <row r="16" spans="1:25" x14ac:dyDescent="0.25">
      <c r="A16" s="25"/>
      <c r="B16" s="21">
        <f>SUM(B6:B15)</f>
        <v>43262</v>
      </c>
      <c r="C16" s="12"/>
      <c r="D16" s="5">
        <f>SUM(D6:D15)</f>
        <v>48591</v>
      </c>
      <c r="E16" s="14"/>
      <c r="F16" s="5">
        <f>SUM(F6:F15)</f>
        <v>70911</v>
      </c>
      <c r="G16" s="14"/>
      <c r="H16" s="5">
        <f>SUM(H6:H15)</f>
        <v>61262</v>
      </c>
      <c r="I16" s="15"/>
      <c r="J16" s="5">
        <f>SUM(J6:J15)</f>
        <v>76121</v>
      </c>
      <c r="K16" s="15"/>
      <c r="L16" s="5">
        <f>SUM(L6:L15)</f>
        <v>69869</v>
      </c>
      <c r="M16" s="15"/>
      <c r="N16" s="5">
        <f>SUM(N6:N15)</f>
        <v>63709</v>
      </c>
      <c r="O16" s="15"/>
      <c r="P16" s="5">
        <f>SUM(P6:P15)</f>
        <v>69131</v>
      </c>
      <c r="Q16" s="15"/>
      <c r="R16" s="5">
        <f>SUM(R6:R15)</f>
        <v>67367</v>
      </c>
      <c r="S16" s="15"/>
      <c r="T16" s="5">
        <f>SUM(T6:T15)</f>
        <v>39468</v>
      </c>
      <c r="U16" s="15"/>
      <c r="V16" s="5">
        <f>SUM(V6:V15)</f>
        <v>0</v>
      </c>
      <c r="W16" s="15"/>
      <c r="X16" s="5">
        <f>SUM(X6:X15)</f>
        <v>0</v>
      </c>
      <c r="Y16" s="6">
        <f>SUM(A16:X16)</f>
        <v>609691</v>
      </c>
    </row>
    <row r="17" spans="1:25" ht="15.75" thickBot="1" x14ac:dyDescent="0.3">
      <c r="A17" s="26"/>
      <c r="B17" s="22"/>
      <c r="C17" s="13"/>
      <c r="D17" s="7"/>
      <c r="E17" s="16"/>
      <c r="F17" s="7"/>
      <c r="G17" s="16"/>
      <c r="H17" s="7"/>
      <c r="I17" s="17"/>
      <c r="J17" s="7"/>
      <c r="K17" s="16"/>
      <c r="L17" s="7"/>
      <c r="M17" s="16"/>
      <c r="N17" s="7"/>
      <c r="O17" s="16"/>
      <c r="P17" s="7"/>
      <c r="Q17" s="16"/>
      <c r="R17" s="7"/>
      <c r="S17" s="16"/>
      <c r="T17" s="7"/>
      <c r="U17" s="16"/>
      <c r="V17" s="7"/>
      <c r="W17" s="16"/>
      <c r="X17" s="7"/>
      <c r="Y17" s="9"/>
    </row>
  </sheetData>
  <mergeCells count="13">
    <mergeCell ref="A2:Y3"/>
    <mergeCell ref="A5:B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2015-12-25T06:14:04Z</cp:lastPrinted>
  <dcterms:created xsi:type="dcterms:W3CDTF">2015-03-24T07:09:13Z</dcterms:created>
  <dcterms:modified xsi:type="dcterms:W3CDTF">2018-10-18T11:31:12Z</dcterms:modified>
</cp:coreProperties>
</file>