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600" windowHeight="11760"/>
  </bookViews>
  <sheets>
    <sheet name="пояснювальна записка" sheetId="4" r:id="rId1"/>
  </sheets>
  <calcPr calcId="125725" refMode="R1C1"/>
</workbook>
</file>

<file path=xl/calcChain.xml><?xml version="1.0" encoding="utf-8"?>
<calcChain xmlns="http://schemas.openxmlformats.org/spreadsheetml/2006/main">
  <c r="C25" i="4"/>
  <c r="C67"/>
  <c r="C75"/>
  <c r="C71"/>
  <c r="B35"/>
  <c r="B32"/>
  <c r="C28"/>
  <c r="E27"/>
</calcChain>
</file>

<file path=xl/sharedStrings.xml><?xml version="1.0" encoding="utf-8"?>
<sst xmlns="http://schemas.openxmlformats.org/spreadsheetml/2006/main" count="75" uniqueCount="66">
  <si>
    <t>Назва установи</t>
  </si>
  <si>
    <t>Пропонується виділити</t>
  </si>
  <si>
    <t>Примітка</t>
  </si>
  <si>
    <t>Всього</t>
  </si>
  <si>
    <t>КПКВК МБ</t>
  </si>
  <si>
    <t>Виконавчий комітет НМР</t>
  </si>
  <si>
    <t>Управління освіти ВК НМР</t>
  </si>
  <si>
    <t>"Благоустрій!</t>
  </si>
  <si>
    <t>"Комфорт"</t>
  </si>
  <si>
    <t>Благоустрій</t>
  </si>
  <si>
    <t>виконком</t>
  </si>
  <si>
    <t>програма дітей</t>
  </si>
  <si>
    <t>програми ДО</t>
  </si>
  <si>
    <t>житловий фонд</t>
  </si>
  <si>
    <t>НВ</t>
  </si>
  <si>
    <t>програма міст.</t>
  </si>
  <si>
    <t>ВИКОНКОМ</t>
  </si>
  <si>
    <t>програма ЦЗ</t>
  </si>
  <si>
    <t>КУЛЬТУРА</t>
  </si>
  <si>
    <t>ОСВІТА</t>
  </si>
  <si>
    <t>УКБ</t>
  </si>
  <si>
    <t>ДЕФІЦИТ з-ти</t>
  </si>
  <si>
    <t>РЕЗЕРВНИЙ Ф</t>
  </si>
  <si>
    <t>Водогін, серт.</t>
  </si>
  <si>
    <t>3140</t>
  </si>
  <si>
    <t>3242</t>
  </si>
  <si>
    <t>ПЕРЕМІЩЕННЯ спеціальний фонд</t>
  </si>
  <si>
    <t>ПЕРЕМІЩЕННЯ загальний  фонд</t>
  </si>
  <si>
    <t>ЗАГАЛЬНИЙ ФОНД</t>
  </si>
  <si>
    <t>Управління культури ВКМР</t>
  </si>
  <si>
    <t>ПЕРЕМІЩЕННЯ БЮДЖЕТНИХ ПРИЗНАЧЕНЬ, ПРИЙНЯТИХ У МІЖБЮДЖЕТНИЙ ПЕРІОД</t>
  </si>
  <si>
    <t>висновок бюджетної комісії</t>
  </si>
  <si>
    <t>Начальник фінансового  управління</t>
  </si>
  <si>
    <t>В.Ф.Кравчук</t>
  </si>
  <si>
    <t>І. Обґрунтування необхідності прийняття змін до бюджету міста</t>
  </si>
  <si>
    <t>ІІ. Стан нормативно-правової бази у даній сфері правового регулювання</t>
  </si>
  <si>
    <t>Бюджетний кодекс України, закони України «Про Державний бюджет України на 2018 рік», «Про місцеве самоврядування в Україні»</t>
  </si>
  <si>
    <t>ІІІ. Фінансово-економічне обґрунтування</t>
  </si>
  <si>
    <t>Пропонується збільшення та перерозподіл обсягу видаткової частини бюджету міста, за рахунок:</t>
  </si>
  <si>
    <r>
      <rPr>
        <b/>
        <sz val="13"/>
        <rFont val="Times New Roman"/>
        <family val="1"/>
        <charset val="204"/>
      </rPr>
      <t>перерозподілу</t>
    </r>
    <r>
      <rPr>
        <sz val="13"/>
        <rFont val="Times New Roman"/>
        <family val="1"/>
        <charset val="204"/>
      </rPr>
      <t xml:space="preserve"> бюджетних призначень згідно листів головних розпорядників коштів бюджету міста;</t>
    </r>
  </si>
  <si>
    <t>Пропонуються наступні зміни бюджетних призначень по головних розпорядниках коштів:</t>
  </si>
  <si>
    <t>Управління соціального захисту ВКМР</t>
  </si>
  <si>
    <t>ПОЯСНЮВАЛЬНА ЗАПИСКА                                                                                                                                                                                   до проекту рішення "Про внесення змін до бюджету міста на 2018 рік" (08.06.2018)</t>
  </si>
  <si>
    <t>Проект рішення розроблений з метою вирішення окремих проблемних питань</t>
  </si>
  <si>
    <r>
      <rPr>
        <b/>
        <sz val="13"/>
        <rFont val="Times New Roman"/>
        <family val="1"/>
        <charset val="204"/>
      </rPr>
      <t>вільного залишку</t>
    </r>
    <r>
      <rPr>
        <sz val="13"/>
        <rFont val="Times New Roman"/>
        <family val="1"/>
        <charset val="204"/>
      </rPr>
      <t xml:space="preserve"> коштів загальоного фонду бюджету міста, який утворився станом на 01.01.2018 року, у зв’язку з перевиконанням дохідної частини бюджету міста, економією коштів та їх невикористання відповідно до бюджетних призначень у сумі </t>
    </r>
    <r>
      <rPr>
        <b/>
        <sz val="13"/>
        <rFont val="Times New Roman"/>
        <family val="1"/>
        <charset val="204"/>
      </rPr>
      <t>287,8</t>
    </r>
    <r>
      <rPr>
        <sz val="13"/>
        <rFont val="Times New Roman"/>
        <family val="1"/>
        <charset val="204"/>
      </rPr>
      <t xml:space="preserve"> тис.грн.;</t>
    </r>
  </si>
  <si>
    <t>7413</t>
  </si>
  <si>
    <t>3210</t>
  </si>
  <si>
    <t xml:space="preserve">КП НМР "Благоустрій" Придбання фарби для дорожньої розмітки (економія коштів при закупівлі) КЕКВ 2610 Програма благоустрою міста. </t>
  </si>
  <si>
    <t xml:space="preserve">КП НМР "Благоустрій" Проведення атестації робочих місць працівників КП НМР "Благоустрій" КЕКВ 2610 Програма благоустрою міста. </t>
  </si>
  <si>
    <t>6030</t>
  </si>
  <si>
    <t>7461</t>
  </si>
  <si>
    <t xml:space="preserve">КП НМР "Благоустрій" Експертиза проектної документації на улаштування дитячого майданчика для дітей з обмеженими фізичними можливостями. КЕКВ 3210 Програма благоустрою міста. </t>
  </si>
  <si>
    <t xml:space="preserve">КП НМР "Благоустрій" Експертиза проектної документації на улаштування автобусних зупинок на території м.Нетішин по вул.Солов'євська, 59-66, 51а/61/2, 271, 227-229 та по вул.Старонетішинська, 20, 50. КЕКВ 3210 Програма благоустрою міста. </t>
  </si>
  <si>
    <t>Збільшення бюджетних призначень на оздоровлення дітей учасників АТО у дитячих оздоровчиз таборах</t>
  </si>
  <si>
    <t>планується позачерговий розгляд бюджетною комісією</t>
  </si>
  <si>
    <t>БДТ: участь у Міжнародному конкурсі молодих виконавців "Summer talent 2018" м.Ллорент де Мар, Іспанія (відповідно до рішення комісії з відбору творчої молодфі міста галузі освіта та культура у міжнародних конкурсах та фестивалях, змаганнях та чемпіонатах, які проводяться за межами України від 02.05.2018 № 1)</t>
  </si>
  <si>
    <t xml:space="preserve">Методичний кабінет управління освіти: придбання кольорового видання книги "Звіробій" </t>
  </si>
  <si>
    <t>КЗ "Палац культури міста Нетішин":  КЕКВ 2240 транспортні послуги - участь вакальної студії "Камелія"  у Всеукраїнському фестивалі-конкурсі народної пісні "Пісенний оберіг" м. Черкаси</t>
  </si>
  <si>
    <t>Придбання путівок на оздоровлення та відпочинок талановитих та обдарованих дітей закладів галузі культури ( 6300,00 грн., 5 дітей )</t>
  </si>
  <si>
    <t>КЗ "Палац культури міста Нетішина": участь у Міжнародному конкурсі молодих виконавців "Summer talent 2018" м.Ллорент де Мар, Іспанія (відповідно до рішення комісії з відбору творчої молодфі міста галузі освіта та культура у міжнародних конкурсах та фестивалях, змаганнях та чемпіонатах, які проводяться за межами України від 02.05.2018 № 1)</t>
  </si>
  <si>
    <t>Управління культури: придбання кольорового видання книги "Звіробій"</t>
  </si>
  <si>
    <t>Виконавчий комітет Нетішинської міської ради: виплата одноразової матеріальної допомоги почесним донорам м.Нетішин до всесвітнього дня донора крові. КЕКВ 2730. Програма поетапного покращення надання медичної допомоги населенню міста Нетішина та розвитку галузі охорони здоров'я</t>
  </si>
  <si>
    <r>
      <t xml:space="preserve">КП НМР "Благоустрій". Оплата праці з нарахуваннями - 53283 грн., квитки - 3845 грн., запчастини - 9686 грн.,  ПММ - 50207 грн., послуги страхування , обслуговування транспорту - 15829 грн., відрядження - 2280 грн. програма розвитку пасажирських перевезень. КЕКВ 2610. </t>
    </r>
    <r>
      <rPr>
        <i/>
        <sz val="10"/>
        <rFont val="Times New Roman"/>
        <family val="1"/>
        <charset val="204"/>
      </rPr>
      <t>Платні посліги, які повернено до загального фонду бюджету міста за І квартал 2018 року - 135129,53 грн.</t>
    </r>
  </si>
  <si>
    <t>Територіальний центр соціального обслуговування: залучення на громадські роботи на період відпусток соціальних робітників 4-х безробітних, які перебувають на обліку в центрі зайнятості</t>
  </si>
  <si>
    <t>Програма "Турбота": проведення поточного ремонту (електромонтажні та сантехнічні роботи) особи з інвалідністю І групи, яка користується кріслом колісним</t>
  </si>
  <si>
    <t>Передача бюджетних призначень управлінню соціального захисту ВКМР на оздоровлення дітей учасників АТО у дитячих оздоровчих таборах</t>
  </si>
</sst>
</file>

<file path=xl/styles.xml><?xml version="1.0" encoding="utf-8"?>
<styleSheet xmlns="http://schemas.openxmlformats.org/spreadsheetml/2006/main">
  <numFmts count="1">
    <numFmt numFmtId="164" formatCode="_-* #,##0.00_₴_-;\-* #,##0.00_₴_-;_-* &quot;-&quot;??_₴_-;_-@_-"/>
  </numFmts>
  <fonts count="8">
    <font>
      <sz val="10"/>
      <name val="Arial Cyr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/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0" xfId="1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6" fillId="0" borderId="1" xfId="0" applyFont="1" applyBorder="1"/>
    <xf numFmtId="0" fontId="4" fillId="0" borderId="1" xfId="0" applyFont="1" applyFill="1" applyBorder="1"/>
    <xf numFmtId="4" fontId="3" fillId="0" borderId="0" xfId="0" applyNumberFormat="1" applyFont="1" applyFill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0" fillId="0" borderId="2" xfId="0" applyBorder="1"/>
    <xf numFmtId="4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1" xfId="1" applyFont="1" applyBorder="1" applyAlignment="1">
      <alignment horizontal="right"/>
    </xf>
    <xf numFmtId="164" fontId="4" fillId="0" borderId="1" xfId="1" applyFont="1" applyBorder="1" applyAlignment="1">
      <alignment horizontal="center"/>
    </xf>
    <xf numFmtId="164" fontId="6" fillId="0" borderId="1" xfId="1" applyFont="1" applyBorder="1" applyAlignment="1">
      <alignment horizontal="right"/>
    </xf>
    <xf numFmtId="164" fontId="4" fillId="0" borderId="3" xfId="1" applyFont="1" applyBorder="1" applyAlignment="1">
      <alignment horizontal="right"/>
    </xf>
    <xf numFmtId="164" fontId="4" fillId="0" borderId="3" xfId="1" applyFont="1" applyBorder="1" applyAlignment="1">
      <alignment horizontal="center"/>
    </xf>
    <xf numFmtId="164" fontId="3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8"/>
  <sheetViews>
    <sheetView tabSelected="1" topLeftCell="A70" zoomScaleNormal="100" workbookViewId="0">
      <selection activeCell="D83" sqref="D83"/>
    </sheetView>
  </sheetViews>
  <sheetFormatPr defaultRowHeight="12.75"/>
  <cols>
    <col min="1" max="1" width="15.7109375" style="12" customWidth="1"/>
    <col min="2" max="2" width="6.28515625" style="7" customWidth="1"/>
    <col min="3" max="3" width="13.7109375" style="20" customWidth="1"/>
    <col min="4" max="4" width="51.140625" style="16" customWidth="1"/>
    <col min="5" max="5" width="10.42578125" style="12" customWidth="1"/>
    <col min="6" max="16384" width="9.140625" style="12"/>
  </cols>
  <sheetData>
    <row r="1" spans="1:5" ht="42.6" customHeight="1">
      <c r="A1" s="41" t="s">
        <v>42</v>
      </c>
      <c r="B1" s="41"/>
      <c r="C1" s="41"/>
      <c r="D1" s="41"/>
      <c r="E1" s="41"/>
    </row>
    <row r="2" spans="1:5" ht="24.6" customHeight="1">
      <c r="A2" s="42" t="s">
        <v>34</v>
      </c>
      <c r="B2" s="42"/>
      <c r="C2" s="42"/>
      <c r="D2" s="42"/>
      <c r="E2" s="42"/>
    </row>
    <row r="3" spans="1:5" ht="36.6" customHeight="1">
      <c r="A3" s="46" t="s">
        <v>43</v>
      </c>
      <c r="B3" s="46"/>
      <c r="C3" s="46"/>
      <c r="D3" s="46"/>
      <c r="E3" s="46"/>
    </row>
    <row r="4" spans="1:5" ht="22.15" customHeight="1">
      <c r="A4" s="42" t="s">
        <v>35</v>
      </c>
      <c r="B4" s="42"/>
      <c r="C4" s="42"/>
      <c r="D4" s="42"/>
      <c r="E4" s="42"/>
    </row>
    <row r="5" spans="1:5" ht="34.15" customHeight="1">
      <c r="A5" s="46" t="s">
        <v>36</v>
      </c>
      <c r="B5" s="46"/>
      <c r="C5" s="46"/>
      <c r="D5" s="46"/>
      <c r="E5" s="46"/>
    </row>
    <row r="6" spans="1:5" ht="22.15" customHeight="1">
      <c r="A6" s="42" t="s">
        <v>37</v>
      </c>
      <c r="B6" s="42"/>
      <c r="C6" s="42"/>
      <c r="D6" s="42"/>
      <c r="E6" s="42"/>
    </row>
    <row r="7" spans="1:5" ht="30.75" customHeight="1">
      <c r="A7" s="46" t="s">
        <v>38</v>
      </c>
      <c r="B7" s="46"/>
      <c r="C7" s="46"/>
      <c r="D7" s="46"/>
      <c r="E7" s="46"/>
    </row>
    <row r="8" spans="1:5" ht="51.6" customHeight="1">
      <c r="A8" s="46" t="s">
        <v>44</v>
      </c>
      <c r="B8" s="46"/>
      <c r="C8" s="46"/>
      <c r="D8" s="46"/>
      <c r="E8" s="46"/>
    </row>
    <row r="9" spans="1:5" ht="29.25" customHeight="1">
      <c r="A9" s="46" t="s">
        <v>39</v>
      </c>
      <c r="B9" s="46"/>
      <c r="C9" s="46"/>
      <c r="D9" s="46"/>
      <c r="E9" s="46"/>
    </row>
    <row r="10" spans="1:5" ht="30" customHeight="1">
      <c r="A10" s="59" t="s">
        <v>40</v>
      </c>
      <c r="B10" s="59"/>
      <c r="C10" s="59"/>
      <c r="D10" s="59"/>
      <c r="E10" s="59"/>
    </row>
    <row r="11" spans="1:5" ht="50.45" customHeight="1">
      <c r="A11" s="1" t="s">
        <v>0</v>
      </c>
      <c r="B11" s="2" t="s">
        <v>4</v>
      </c>
      <c r="C11" s="36" t="s">
        <v>1</v>
      </c>
      <c r="D11" s="1" t="s">
        <v>2</v>
      </c>
      <c r="E11" s="1" t="s">
        <v>31</v>
      </c>
    </row>
    <row r="12" spans="1:5" ht="24" customHeight="1">
      <c r="A12" s="52" t="s">
        <v>28</v>
      </c>
      <c r="B12" s="53"/>
      <c r="C12" s="53"/>
      <c r="D12" s="53"/>
      <c r="E12" s="54"/>
    </row>
    <row r="13" spans="1:5" ht="1.9" hidden="1" customHeight="1">
      <c r="A13" s="44" t="s">
        <v>6</v>
      </c>
      <c r="B13" s="1"/>
      <c r="C13" s="38"/>
      <c r="D13" s="5"/>
      <c r="E13" s="4"/>
    </row>
    <row r="14" spans="1:5" ht="15.75" hidden="1">
      <c r="A14" s="43"/>
      <c r="B14" s="1"/>
      <c r="C14" s="38"/>
      <c r="D14" s="5"/>
      <c r="E14" s="4"/>
    </row>
    <row r="15" spans="1:5" ht="78.75" customHeight="1">
      <c r="A15" s="43"/>
      <c r="B15" s="1">
        <v>1090</v>
      </c>
      <c r="C15" s="38">
        <v>13000</v>
      </c>
      <c r="D15" s="5" t="s">
        <v>55</v>
      </c>
      <c r="E15" s="4"/>
    </row>
    <row r="16" spans="1:5" ht="35.25" customHeight="1">
      <c r="A16" s="43"/>
      <c r="B16" s="1">
        <v>1150</v>
      </c>
      <c r="C16" s="38">
        <v>10350</v>
      </c>
      <c r="D16" s="5" t="s">
        <v>56</v>
      </c>
      <c r="E16" s="4"/>
    </row>
    <row r="17" spans="1:5" ht="49.5" customHeight="1">
      <c r="A17" s="55" t="s">
        <v>29</v>
      </c>
      <c r="B17" s="1">
        <v>4060</v>
      </c>
      <c r="C17" s="38">
        <v>5000</v>
      </c>
      <c r="D17" s="39" t="s">
        <v>57</v>
      </c>
      <c r="E17" s="4"/>
    </row>
    <row r="18" spans="1:5" ht="35.450000000000003" customHeight="1">
      <c r="A18" s="55"/>
      <c r="B18" s="1">
        <v>3140</v>
      </c>
      <c r="C18" s="38">
        <v>31500</v>
      </c>
      <c r="D18" s="39" t="s">
        <v>58</v>
      </c>
      <c r="E18" s="4"/>
    </row>
    <row r="19" spans="1:5" ht="81.75" customHeight="1">
      <c r="A19" s="55"/>
      <c r="B19" s="1">
        <v>4060</v>
      </c>
      <c r="C19" s="38">
        <v>27000</v>
      </c>
      <c r="D19" s="39" t="s">
        <v>59</v>
      </c>
      <c r="E19" s="4"/>
    </row>
    <row r="20" spans="1:5" ht="32.25" customHeight="1">
      <c r="A20" s="55"/>
      <c r="B20" s="1">
        <v>4081</v>
      </c>
      <c r="C20" s="38">
        <v>17250</v>
      </c>
      <c r="D20" s="39" t="s">
        <v>60</v>
      </c>
      <c r="E20" s="4"/>
    </row>
    <row r="21" spans="1:5" ht="80.25" customHeight="1">
      <c r="A21" s="43" t="s">
        <v>5</v>
      </c>
      <c r="B21" s="2" t="s">
        <v>25</v>
      </c>
      <c r="C21" s="38">
        <v>16000</v>
      </c>
      <c r="D21" s="39" t="s">
        <v>61</v>
      </c>
      <c r="E21" s="4"/>
    </row>
    <row r="22" spans="1:5" ht="87.6" customHeight="1">
      <c r="A22" s="43"/>
      <c r="B22" s="2" t="s">
        <v>45</v>
      </c>
      <c r="C22" s="38">
        <v>135130</v>
      </c>
      <c r="D22" s="39" t="s">
        <v>62</v>
      </c>
      <c r="E22" s="4"/>
    </row>
    <row r="23" spans="1:5" ht="39.6" customHeight="1">
      <c r="A23" s="44" t="s">
        <v>41</v>
      </c>
      <c r="B23" s="6" t="s">
        <v>46</v>
      </c>
      <c r="C23" s="38">
        <v>19545</v>
      </c>
      <c r="D23" s="10" t="s">
        <v>63</v>
      </c>
      <c r="E23" s="8"/>
    </row>
    <row r="24" spans="1:5" ht="39.6" customHeight="1">
      <c r="A24" s="45"/>
      <c r="B24" s="6" t="s">
        <v>25</v>
      </c>
      <c r="C24" s="38">
        <v>13000</v>
      </c>
      <c r="D24" s="10" t="s">
        <v>64</v>
      </c>
      <c r="E24" s="8"/>
    </row>
    <row r="25" spans="1:5" ht="22.15" customHeight="1">
      <c r="A25" s="50" t="s">
        <v>3</v>
      </c>
      <c r="B25" s="51"/>
      <c r="C25" s="40">
        <f>SUM(C15:C24)</f>
        <v>287775</v>
      </c>
      <c r="D25" s="5"/>
      <c r="E25" s="13"/>
    </row>
    <row r="26" spans="1:5" hidden="1">
      <c r="C26" s="23"/>
      <c r="D26" s="24"/>
    </row>
    <row r="27" spans="1:5" hidden="1">
      <c r="C27" s="21"/>
      <c r="D27" s="17"/>
      <c r="E27" s="14" t="e">
        <f>SUM(#REF!+E25)</f>
        <v>#REF!</v>
      </c>
    </row>
    <row r="28" spans="1:5" hidden="1">
      <c r="C28" s="56" t="e">
        <f>SUM(#REF!-#REF!)</f>
        <v>#REF!</v>
      </c>
      <c r="D28" s="15"/>
    </row>
    <row r="29" spans="1:5" hidden="1">
      <c r="C29" s="56"/>
      <c r="D29" s="15"/>
    </row>
    <row r="30" spans="1:5" hidden="1"/>
    <row r="31" spans="1:5" hidden="1">
      <c r="B31" s="11"/>
    </row>
    <row r="32" spans="1:5" ht="13.15" hidden="1" customHeight="1">
      <c r="A32" s="13" t="s">
        <v>16</v>
      </c>
      <c r="B32" s="32">
        <f>SUM(B35:B43)</f>
        <v>13910201</v>
      </c>
    </row>
    <row r="33" spans="1:2" ht="13.15" hidden="1" customHeight="1">
      <c r="A33" s="18" t="s">
        <v>7</v>
      </c>
      <c r="B33" s="33">
        <v>8198781</v>
      </c>
    </row>
    <row r="34" spans="1:2" ht="13.15" hidden="1" customHeight="1">
      <c r="A34" s="18" t="s">
        <v>8</v>
      </c>
      <c r="B34" s="33">
        <v>3851730</v>
      </c>
    </row>
    <row r="35" spans="1:2" ht="13.15" hidden="1" customHeight="1">
      <c r="A35" s="13" t="s">
        <v>9</v>
      </c>
      <c r="B35" s="32">
        <f>SUM(B33:B34)</f>
        <v>12050511</v>
      </c>
    </row>
    <row r="36" spans="1:2" ht="13.15" hidden="1" customHeight="1">
      <c r="A36" s="13" t="s">
        <v>11</v>
      </c>
      <c r="B36" s="31">
        <v>22357</v>
      </c>
    </row>
    <row r="37" spans="1:2" ht="13.15" hidden="1" customHeight="1">
      <c r="A37" s="13" t="s">
        <v>10</v>
      </c>
      <c r="B37" s="31">
        <v>466558</v>
      </c>
    </row>
    <row r="38" spans="1:2" ht="13.15" hidden="1" customHeight="1">
      <c r="A38" s="19" t="s">
        <v>12</v>
      </c>
      <c r="B38" s="31">
        <v>600000</v>
      </c>
    </row>
    <row r="39" spans="1:2" ht="13.15" hidden="1" customHeight="1">
      <c r="A39" s="13" t="s">
        <v>13</v>
      </c>
      <c r="B39" s="34">
        <v>507273</v>
      </c>
    </row>
    <row r="40" spans="1:2" ht="13.15" hidden="1" customHeight="1">
      <c r="A40" s="13" t="s">
        <v>15</v>
      </c>
      <c r="B40" s="31">
        <v>173397</v>
      </c>
    </row>
    <row r="41" spans="1:2" ht="13.15" hidden="1" customHeight="1">
      <c r="A41" s="13" t="s">
        <v>14</v>
      </c>
      <c r="B41" s="31">
        <v>30000</v>
      </c>
    </row>
    <row r="42" spans="1:2" ht="13.15" hidden="1" customHeight="1">
      <c r="A42" s="13" t="s">
        <v>23</v>
      </c>
      <c r="B42" s="35">
        <v>8105</v>
      </c>
    </row>
    <row r="43" spans="1:2" ht="13.15" hidden="1" customHeight="1">
      <c r="A43" s="13" t="s">
        <v>17</v>
      </c>
      <c r="B43" s="31">
        <v>52000</v>
      </c>
    </row>
    <row r="44" spans="1:2" hidden="1"/>
    <row r="45" spans="1:2" ht="13.15" hidden="1" customHeight="1">
      <c r="A45" s="13" t="s">
        <v>18</v>
      </c>
      <c r="B45" s="31">
        <v>1605330</v>
      </c>
    </row>
    <row r="46" spans="1:2" hidden="1"/>
    <row r="47" spans="1:2" ht="13.15" hidden="1" customHeight="1">
      <c r="A47" s="13" t="s">
        <v>19</v>
      </c>
      <c r="B47" s="31">
        <v>3436705</v>
      </c>
    </row>
    <row r="48" spans="1:2" hidden="1"/>
    <row r="49" spans="1:5" ht="13.15" hidden="1" customHeight="1">
      <c r="A49" s="13" t="s">
        <v>20</v>
      </c>
      <c r="B49" s="31">
        <v>16571</v>
      </c>
    </row>
    <row r="50" spans="1:5" hidden="1"/>
    <row r="51" spans="1:5" ht="13.15" hidden="1" customHeight="1">
      <c r="A51" s="13" t="s">
        <v>21</v>
      </c>
      <c r="B51" s="31">
        <v>3700000</v>
      </c>
    </row>
    <row r="52" spans="1:5" hidden="1"/>
    <row r="53" spans="1:5" ht="13.15" hidden="1" customHeight="1">
      <c r="A53" s="13" t="s">
        <v>22</v>
      </c>
      <c r="B53" s="31">
        <v>4000000</v>
      </c>
    </row>
    <row r="54" spans="1:5" ht="5.45" hidden="1" customHeight="1"/>
    <row r="55" spans="1:5" hidden="1"/>
    <row r="56" spans="1:5" hidden="1"/>
    <row r="57" spans="1:5" hidden="1"/>
    <row r="58" spans="1:5" hidden="1"/>
    <row r="59" spans="1:5" hidden="1"/>
    <row r="60" spans="1:5" hidden="1"/>
    <row r="61" spans="1:5" hidden="1"/>
    <row r="62" spans="1:5" hidden="1"/>
    <row r="63" spans="1:5" hidden="1"/>
    <row r="64" spans="1:5" ht="25.9" customHeight="1">
      <c r="A64" s="47" t="s">
        <v>27</v>
      </c>
      <c r="B64" s="48"/>
      <c r="C64" s="48"/>
      <c r="D64" s="48"/>
      <c r="E64" s="49"/>
    </row>
    <row r="65" spans="1:5" ht="45" customHeight="1">
      <c r="A65" s="44" t="s">
        <v>5</v>
      </c>
      <c r="B65" s="29">
        <v>7461</v>
      </c>
      <c r="C65" s="9">
        <v>-29400</v>
      </c>
      <c r="D65" s="3" t="s">
        <v>47</v>
      </c>
      <c r="E65" s="30"/>
    </row>
    <row r="66" spans="1:5" ht="49.5" customHeight="1">
      <c r="A66" s="45"/>
      <c r="B66" s="29">
        <v>6030</v>
      </c>
      <c r="C66" s="9">
        <v>29400</v>
      </c>
      <c r="D66" s="3" t="s">
        <v>48</v>
      </c>
      <c r="E66" s="30"/>
    </row>
    <row r="67" spans="1:5" ht="21" customHeight="1">
      <c r="A67" s="57" t="s">
        <v>3</v>
      </c>
      <c r="B67" s="58"/>
      <c r="C67" s="26">
        <f>SUM(C65:C66)</f>
        <v>0</v>
      </c>
      <c r="D67" s="15"/>
    </row>
    <row r="68" spans="1:5" ht="25.9" customHeight="1">
      <c r="A68" s="47" t="s">
        <v>26</v>
      </c>
      <c r="B68" s="48"/>
      <c r="C68" s="48"/>
      <c r="D68" s="48"/>
      <c r="E68" s="49"/>
    </row>
    <row r="69" spans="1:5" ht="61.5" customHeight="1">
      <c r="A69" s="44" t="s">
        <v>5</v>
      </c>
      <c r="B69" s="2" t="s">
        <v>49</v>
      </c>
      <c r="C69" s="38">
        <v>-466.4</v>
      </c>
      <c r="D69" s="3" t="s">
        <v>51</v>
      </c>
      <c r="E69" s="25"/>
    </row>
    <row r="70" spans="1:5" ht="73.5" customHeight="1">
      <c r="A70" s="43"/>
      <c r="B70" s="2" t="s">
        <v>50</v>
      </c>
      <c r="C70" s="38">
        <v>466.4</v>
      </c>
      <c r="D70" s="3" t="s">
        <v>52</v>
      </c>
      <c r="E70" s="25"/>
    </row>
    <row r="71" spans="1:5" ht="21" customHeight="1">
      <c r="A71" s="57" t="s">
        <v>3</v>
      </c>
      <c r="B71" s="58"/>
      <c r="C71" s="26">
        <f>SUM(C69:C70)</f>
        <v>0</v>
      </c>
      <c r="D71" s="27"/>
      <c r="E71" s="28"/>
    </row>
    <row r="72" spans="1:5" ht="25.9" customHeight="1">
      <c r="A72" s="47" t="s">
        <v>30</v>
      </c>
      <c r="B72" s="48"/>
      <c r="C72" s="48"/>
      <c r="D72" s="48"/>
      <c r="E72" s="49"/>
    </row>
    <row r="73" spans="1:5" ht="43.5" customHeight="1">
      <c r="A73" s="22" t="s">
        <v>5</v>
      </c>
      <c r="B73" s="2" t="s">
        <v>24</v>
      </c>
      <c r="C73" s="9">
        <v>-128600</v>
      </c>
      <c r="D73" s="5" t="s">
        <v>65</v>
      </c>
      <c r="E73" s="44" t="s">
        <v>54</v>
      </c>
    </row>
    <row r="74" spans="1:5" ht="38.450000000000003" customHeight="1">
      <c r="A74" s="22" t="s">
        <v>41</v>
      </c>
      <c r="B74" s="2" t="s">
        <v>24</v>
      </c>
      <c r="C74" s="9">
        <v>128600</v>
      </c>
      <c r="D74" s="5" t="s">
        <v>53</v>
      </c>
      <c r="E74" s="45"/>
    </row>
    <row r="75" spans="1:5" ht="20.45" customHeight="1">
      <c r="A75" s="57" t="s">
        <v>3</v>
      </c>
      <c r="B75" s="58"/>
      <c r="C75" s="26">
        <f>SUM(C73:C74)</f>
        <v>0</v>
      </c>
      <c r="D75" s="15"/>
      <c r="E75" s="8"/>
    </row>
    <row r="78" spans="1:5">
      <c r="A78" s="12" t="s">
        <v>32</v>
      </c>
      <c r="D78" s="37" t="s">
        <v>33</v>
      </c>
    </row>
  </sheetData>
  <mergeCells count="26">
    <mergeCell ref="E73:E74"/>
    <mergeCell ref="A67:B67"/>
    <mergeCell ref="A75:B75"/>
    <mergeCell ref="A3:E3"/>
    <mergeCell ref="A4:E4"/>
    <mergeCell ref="A5:E5"/>
    <mergeCell ref="A6:E6"/>
    <mergeCell ref="A9:E9"/>
    <mergeCell ref="A10:E10"/>
    <mergeCell ref="A64:E64"/>
    <mergeCell ref="A72:E72"/>
    <mergeCell ref="A25:B25"/>
    <mergeCell ref="A12:E12"/>
    <mergeCell ref="A13:A16"/>
    <mergeCell ref="A17:A20"/>
    <mergeCell ref="C28:C29"/>
    <mergeCell ref="A68:E68"/>
    <mergeCell ref="A69:A70"/>
    <mergeCell ref="A71:B71"/>
    <mergeCell ref="A65:A66"/>
    <mergeCell ref="A1:E1"/>
    <mergeCell ref="A2:E2"/>
    <mergeCell ref="A21:A22"/>
    <mergeCell ref="A23:A24"/>
    <mergeCell ref="A8:E8"/>
    <mergeCell ref="A7:E7"/>
  </mergeCells>
  <phoneticPr fontId="0" type="noConversion"/>
  <pageMargins left="1.1811023622047245" right="0.39370078740157483" top="0.78740157480314965" bottom="0.78740157480314965" header="0" footer="0"/>
  <pageSetup paperSize="9" scale="8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пояснювальна записка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Depviddil</cp:lastModifiedBy>
  <cp:lastPrinted>2018-05-30T12:01:00Z</cp:lastPrinted>
  <dcterms:created xsi:type="dcterms:W3CDTF">2018-01-18T06:54:48Z</dcterms:created>
  <dcterms:modified xsi:type="dcterms:W3CDTF">2018-05-30T12:02:12Z</dcterms:modified>
</cp:coreProperties>
</file>